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always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Игорь\"/>
    </mc:Choice>
  </mc:AlternateContent>
  <bookViews>
    <workbookView xWindow="0" yWindow="0" windowWidth="28800" windowHeight="13590"/>
  </bookViews>
  <sheets>
    <sheet name="alloyWheels" sheetId="4" r:id="rId1"/>
  </sheets>
  <externalReferences>
    <externalReference r:id="rId2"/>
    <externalReference r:id="rId3"/>
    <externalReference r:id="rId4"/>
  </externalReferences>
  <definedNames>
    <definedName name="_1_???">"#ref!"</definedName>
    <definedName name="_10_????1">"#ref!"</definedName>
    <definedName name="_11_???_???">#N/A</definedName>
    <definedName name="_12_???_??????">#N/A</definedName>
    <definedName name="_13_???_1">#N/A</definedName>
    <definedName name="_14_??_??">#N/A</definedName>
    <definedName name="_15_??_???">#N/A</definedName>
    <definedName name="_16_??_????">#N/A</definedName>
    <definedName name="_2_????">"#ref!"</definedName>
    <definedName name="_3_?????">"#ref!"</definedName>
    <definedName name="_4_??????">"#ref!"</definedName>
    <definedName name="_5_???????">#N/A</definedName>
    <definedName name="_6_??????????">#N/A</definedName>
    <definedName name="_7_????????????">"#ref!"</definedName>
    <definedName name="_8_????????_1">"#ref!"</definedName>
    <definedName name="_9_????_???????">#N/A</definedName>
    <definedName name="_xlnm._FilterDatabase" localSheetId="0" hidden="1">alloyWheels!$B$6:$R$39</definedName>
    <definedName name="a" localSheetId="0">"#ref!"</definedName>
    <definedName name="a">#REF!</definedName>
    <definedName name="MmExcelLinker_03830441_3E15_4B0A_AED7_EC9843691ADA">Planung '[1]1011'!$F$43:$N$43</definedName>
    <definedName name="MmExcelLinker_06B51B37_569C_4B46_8D5E_B0822889E12E">Planung '[1]1011'!$G$572:$N$572</definedName>
    <definedName name="MmExcelLinker_18260851_B8F0_497F_99E2_9820F8448D82">#REF!</definedName>
    <definedName name="MmExcelLinker_4D7B7357_DC06_4CE3_B11C_0FC4FFCC5D3B">Planung '[1]1011'!$G$43:$N$43</definedName>
    <definedName name="MmExcelLinker_54409753_2D02_4656_AC06_D11B939B7C36">Planung '[1]1011'!$G$90:$N$90</definedName>
    <definedName name="MmExcelLinker_72A864C3_7D2F_40B5_B7D0_72CB16EC4692">Planung '[1]1011'!$G$327:$N$327</definedName>
    <definedName name="MmExcelLinker_7F452748_CFC3_4DDA_8B4A_D76AB594C859">Planung '[1]1011'!$G$49:$N$49</definedName>
    <definedName name="MmExcelLinker_808F8E9F_878A_4493_A3C3_3A95DD8C0789">#REF!</definedName>
    <definedName name="MmExcelLinker_B164E53D_B13C_47CA_9C1A_25CE79EF05C7">Planung '[1]1011'!$G$68:$N$68</definedName>
    <definedName name="MmExcelLinker_C9FB784B_770B_450B_BDC9_2AF053A459F4">#REF!</definedName>
    <definedName name="MmExcelLinker_F0DED87E_C9D0_4BF4_B736_BDC180B7DC48">Planung '[1]1011'!$G$152:$N$152</definedName>
    <definedName name="Ашхабат">[2]Статьи!#REF!</definedName>
    <definedName name="еат">#REF!</definedName>
    <definedName name="затр_Ашхабат">[2]Статьи!#REF!</definedName>
    <definedName name="ком">[2]Статьи!#REF!</definedName>
    <definedName name="ком_1">[3]Статьи!#REF!</definedName>
    <definedName name="ком_управл">[3]Статьи!#REF!</definedName>
    <definedName name="Коминтерна">[2]Статьи!#REF!</definedName>
    <definedName name="Офис">#REF!</definedName>
    <definedName name="Офисы">#REF!</definedName>
    <definedName name="Пирогова_1">#REF!</definedName>
    <definedName name="Спец1">#REF!</definedName>
    <definedName name="Спецификация">#REF!</definedName>
    <definedName name="Уп_КП">[3]Статьи!#REF!</definedName>
    <definedName name="Упр_УиО">[3]Статьи!#REF!</definedName>
    <definedName name="шт_расп">[3]Статьи!#REF!</definedName>
    <definedName name="штат">#REF!</definedName>
    <definedName name="ыыы">[3]Статьи!#REF!</definedName>
    <definedName name="юр_усл">[3]Статьи!#REF!</definedName>
    <definedName name="Юрлица">#REF!</definedName>
    <definedName name="Юрлицо">#REF!</definedName>
  </definedNames>
  <calcPr calcId="162913"/>
  <customWorkbookViews>
    <customWorkbookView name="zan - Личное представление" guid="{191E4344-C644-4FBA-8DEF-FB1434BD0CF3}" mergeInterval="0" personalView="1" maximized="1" windowWidth="1276" windowHeight="876" activeSheetId="1"/>
    <customWorkbookView name="ksv - Личное представление" guid="{5D1604B8-AD3E-4428-988F-82E7D7D0B86E}" mergeInterval="0" personalView="1" maximized="1" windowWidth="1276" windowHeight="755" activeSheetId="1"/>
    <customWorkbookView name="gvi - Личное представление" guid="{1D7C3260-4478-4299-A1FF-16891E50815E}" autoUpdate="1" mergeInterval="5" personalView="1" maximized="1" windowWidth="1276" windowHeight="795" activeSheetId="1"/>
  </customWorkbookViews>
</workbook>
</file>

<file path=xl/calcChain.xml><?xml version="1.0" encoding="utf-8"?>
<calcChain xmlns="http://schemas.openxmlformats.org/spreadsheetml/2006/main">
  <c r="N39" i="4" l="1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<sst xmlns="http://schemas.openxmlformats.org/spreadsheetml/2006/main" count="220" uniqueCount="80">
  <si>
    <t>PCD</t>
  </si>
  <si>
    <t>ET</t>
  </si>
  <si>
    <t>x</t>
  </si>
  <si>
    <t>Розмір</t>
  </si>
  <si>
    <t>Артикул</t>
  </si>
  <si>
    <t>Марка колеса</t>
  </si>
  <si>
    <t>Дизайн</t>
  </si>
  <si>
    <t>ML</t>
  </si>
  <si>
    <t>ML Typ</t>
  </si>
  <si>
    <t>Тип покриття</t>
  </si>
  <si>
    <t>Наявність на складі</t>
  </si>
  <si>
    <t>AEZ</t>
  </si>
  <si>
    <t>AirBlade</t>
  </si>
  <si>
    <t>BASE</t>
  </si>
  <si>
    <t>Black matt/polished</t>
  </si>
  <si>
    <t>AAIS8KP35</t>
  </si>
  <si>
    <t>AAIG0KP45</t>
  </si>
  <si>
    <t>AAIG8KP35</t>
  </si>
  <si>
    <t>Genua</t>
  </si>
  <si>
    <t>FIX</t>
  </si>
  <si>
    <t>High gloss</t>
  </si>
  <si>
    <t>AGEG8HA38</t>
  </si>
  <si>
    <t>Genua dark</t>
  </si>
  <si>
    <t>AGEG8KP38</t>
  </si>
  <si>
    <t>Phoenix</t>
  </si>
  <si>
    <t>APHS0HA35</t>
  </si>
  <si>
    <t>Phoenix dark</t>
  </si>
  <si>
    <t>APH88KP45</t>
  </si>
  <si>
    <t>Valencia</t>
  </si>
  <si>
    <t>AVAS8HA48</t>
  </si>
  <si>
    <t>AVAYHHA39</t>
  </si>
  <si>
    <t>Black/polished</t>
  </si>
  <si>
    <t>DEZENT</t>
  </si>
  <si>
    <t>L si</t>
  </si>
  <si>
    <t>Silver</t>
  </si>
  <si>
    <t>TLLH1SA32</t>
  </si>
  <si>
    <t>TLLK2SA38</t>
  </si>
  <si>
    <t>TLLY6SA38</t>
  </si>
  <si>
    <t>M hg</t>
  </si>
  <si>
    <t>TM78S</t>
  </si>
  <si>
    <t>RB</t>
  </si>
  <si>
    <t>TRBP6SA35</t>
  </si>
  <si>
    <t>TRBY8SA38</t>
  </si>
  <si>
    <t>RE</t>
  </si>
  <si>
    <t>TREY3SA40</t>
  </si>
  <si>
    <t>RN</t>
  </si>
  <si>
    <t>TRNP6HA35</t>
  </si>
  <si>
    <t>TRNPHHA37</t>
  </si>
  <si>
    <t>TRN76HA35</t>
  </si>
  <si>
    <t>TRN77HA35</t>
  </si>
  <si>
    <t>TRNG0HA40</t>
  </si>
  <si>
    <t>TRNG0HA45</t>
  </si>
  <si>
    <t>DOTZ</t>
  </si>
  <si>
    <t>Fast Fifteen</t>
  </si>
  <si>
    <t>OFFG0KP40</t>
  </si>
  <si>
    <t>Fast Seven</t>
  </si>
  <si>
    <t>Gunmetal/polished</t>
  </si>
  <si>
    <t>OFSS6FP32</t>
  </si>
  <si>
    <t>Freeride peak</t>
  </si>
  <si>
    <t>Graphite matt/polished</t>
  </si>
  <si>
    <t>OFR76GP35</t>
  </si>
  <si>
    <t>Mugello</t>
  </si>
  <si>
    <t>OMUP0BP35</t>
  </si>
  <si>
    <t>ENZO</t>
  </si>
  <si>
    <t>101 dark</t>
  </si>
  <si>
    <t>E01P6BP35</t>
  </si>
  <si>
    <t>E01PHBP48</t>
  </si>
  <si>
    <t>B</t>
  </si>
  <si>
    <t>EBZ3SA46</t>
  </si>
  <si>
    <t>EBYHSA39</t>
  </si>
  <si>
    <t>H</t>
  </si>
  <si>
    <t>EHL6</t>
  </si>
  <si>
    <t>EHZ737</t>
  </si>
  <si>
    <t>EHY6</t>
  </si>
  <si>
    <t>поштучний продаж</t>
  </si>
  <si>
    <t xml:space="preserve">Прайс-лист колес ходових легкосплавних  торгових марок "AEZ", "DEZENT", "DOTZ", "ENZO" </t>
  </si>
  <si>
    <t>більше 10-и</t>
  </si>
  <si>
    <t>ТОВ "Сервіс Гранде"; тел. +380 44 545 77 17; +380 95 851 55 68; +380 98 300 31 10; +380 73 049 14 10</t>
  </si>
  <si>
    <t>Роздріб, від 4 шт.
грн з ПДВ</t>
  </si>
  <si>
    <t>Гурт, від 100 шт.
грн 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</si>
</sst>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_-* #,##0.00\ _T_L_-;\-* #,##0.00\ _T_L_-;_-* &quot;-&quot;??\ _T_L_-;_-@_-"/>
  </numFmts>
  <fonts count="68" x14ac:knownFonts="1"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rgb="FFFF0000"/>
      <name val="Calibri"/>
      <family val="2"/>
    </font>
    <font>
      <sz val="10"/>
      <name val="Calibri"/>
      <family val="2"/>
    </font>
    <font>
      <u/>
      <sz val="8.5"/>
      <color indexed="12"/>
      <name val="Arial Cyr"/>
      <charset val="204"/>
    </font>
    <font>
      <u/>
      <sz val="11"/>
      <color indexed="12"/>
      <name val="Arial Cyr"/>
      <charset val="204"/>
    </font>
    <font>
      <b/>
      <sz val="10"/>
      <color indexed="8"/>
      <name val="Arial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  <charset val="204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</font>
    <font>
      <b/>
      <sz val="11"/>
      <color indexed="63"/>
      <name val="Calibri"/>
      <family val="2"/>
      <charset val="204"/>
    </font>
    <font>
      <sz val="11"/>
      <color indexed="14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</font>
    <font>
      <b/>
      <sz val="12"/>
      <color theme="5" tint="-0.249977111117893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CC8EA"/>
        <bgColor indexed="64"/>
      </patternFill>
    </fill>
    <fill>
      <patternFill patternType="solid">
        <fgColor rgb="FFD3EDD4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99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9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1" fillId="0" borderId="0"/>
    <xf numFmtId="0" fontId="5" fillId="2" borderId="1" applyNumberFormat="0" applyAlignment="0">
      <alignment horizontal="left"/>
    </xf>
    <xf numFmtId="0" fontId="5" fillId="2" borderId="1" applyNumberFormat="0" applyAlignment="0">
      <alignment horizontal="left"/>
    </xf>
    <xf numFmtId="0" fontId="18" fillId="0" borderId="0"/>
    <xf numFmtId="0" fontId="20" fillId="0" borderId="0"/>
    <xf numFmtId="0" fontId="24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9" borderId="0" applyNumberFormat="0" applyBorder="0" applyAlignment="0" applyProtection="0"/>
    <xf numFmtId="0" fontId="35" fillId="13" borderId="0" applyNumberFormat="0" applyBorder="0" applyAlignment="0" applyProtection="0"/>
    <xf numFmtId="0" fontId="35" fillId="6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3" borderId="0" applyNumberFormat="0" applyBorder="0" applyAlignment="0" applyProtection="0"/>
    <xf numFmtId="0" fontId="36" fillId="6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7" fillId="5" borderId="19" applyNumberFormat="0" applyAlignment="0" applyProtection="0"/>
    <xf numFmtId="0" fontId="38" fillId="17" borderId="0" applyNumberFormat="0" applyBorder="0" applyAlignment="0" applyProtection="0"/>
    <xf numFmtId="0" fontId="39" fillId="5" borderId="20" applyNumberFormat="0" applyAlignment="0" applyProtection="0"/>
    <xf numFmtId="0" fontId="40" fillId="5" borderId="20" applyNumberFormat="0" applyAlignment="0" applyProtection="0"/>
    <xf numFmtId="0" fontId="41" fillId="18" borderId="21" applyNumberFormat="0" applyAlignment="0" applyProtection="0"/>
    <xf numFmtId="0" fontId="42" fillId="6" borderId="20" applyNumberFormat="0" applyAlignment="0" applyProtection="0"/>
    <xf numFmtId="0" fontId="43" fillId="0" borderId="22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23" applyNumberFormat="0" applyFill="0" applyAlignment="0" applyProtection="0"/>
    <xf numFmtId="0" fontId="49" fillId="0" borderId="24" applyNumberFormat="0" applyFill="0" applyAlignment="0" applyProtection="0"/>
    <xf numFmtId="0" fontId="50" fillId="0" borderId="25" applyNumberFormat="0" applyFill="0" applyAlignment="0" applyProtection="0"/>
    <xf numFmtId="0" fontId="50" fillId="0" borderId="0" applyNumberFormat="0" applyFill="0" applyBorder="0" applyAlignment="0" applyProtection="0"/>
    <xf numFmtId="0" fontId="51" fillId="6" borderId="20" applyNumberFormat="0" applyAlignment="0" applyProtection="0"/>
    <xf numFmtId="0" fontId="52" fillId="0" borderId="26" applyNumberFormat="0" applyFill="0" applyAlignment="0" applyProtection="0"/>
    <xf numFmtId="0" fontId="53" fillId="11" borderId="0" applyNumberFormat="0" applyBorder="0" applyAlignment="0" applyProtection="0"/>
    <xf numFmtId="0" fontId="1" fillId="7" borderId="27" applyNumberFormat="0" applyFont="0" applyAlignment="0" applyProtection="0"/>
    <xf numFmtId="0" fontId="1" fillId="7" borderId="27" applyNumberFormat="0" applyFont="0" applyAlignment="0" applyProtection="0"/>
    <xf numFmtId="0" fontId="54" fillId="5" borderId="19" applyNumberFormat="0" applyAlignment="0" applyProtection="0"/>
    <xf numFmtId="0" fontId="55" fillId="17" borderId="0" applyNumberFormat="0" applyBorder="0" applyAlignment="0" applyProtection="0"/>
    <xf numFmtId="0" fontId="56" fillId="0" borderId="0"/>
    <xf numFmtId="0" fontId="20" fillId="0" borderId="0"/>
    <xf numFmtId="0" fontId="16" fillId="0" borderId="0"/>
    <xf numFmtId="0" fontId="57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3" applyNumberFormat="0" applyFill="0" applyAlignment="0" applyProtection="0"/>
    <xf numFmtId="0" fontId="61" fillId="0" borderId="24" applyNumberFormat="0" applyFill="0" applyAlignment="0" applyProtection="0"/>
    <xf numFmtId="0" fontId="62" fillId="0" borderId="2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6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18" borderId="21" applyNumberFormat="0" applyAlignment="0" applyProtection="0"/>
    <xf numFmtId="0" fontId="24" fillId="0" borderId="0"/>
    <xf numFmtId="0" fontId="1" fillId="0" borderId="0"/>
  </cellStyleXfs>
  <cellXfs count="64">
    <xf numFmtId="0" fontId="0" fillId="0" borderId="0" xfId="0"/>
    <xf numFmtId="164" fontId="11" fillId="0" borderId="0" xfId="4" applyNumberFormat="1" applyFont="1" applyFill="1" applyBorder="1" applyAlignment="1">
      <alignment horizontal="center" vertical="center" shrinkToFit="1"/>
    </xf>
    <xf numFmtId="0" fontId="12" fillId="0" borderId="0" xfId="4" applyFont="1" applyFill="1" applyBorder="1" applyAlignment="1"/>
    <xf numFmtId="0" fontId="13" fillId="0" borderId="0" xfId="4" applyFont="1" applyFill="1" applyBorder="1" applyAlignment="1">
      <alignment horizontal="right"/>
    </xf>
    <xf numFmtId="0" fontId="7" fillId="0" borderId="0" xfId="6" applyFont="1" applyFill="1"/>
    <xf numFmtId="2" fontId="14" fillId="0" borderId="0" xfId="6" applyNumberFormat="1" applyFont="1" applyFill="1"/>
    <xf numFmtId="2" fontId="7" fillId="0" borderId="0" xfId="6" applyNumberFormat="1" applyFont="1" applyFill="1"/>
    <xf numFmtId="2" fontId="7" fillId="0" borderId="0" xfId="6" applyNumberFormat="1" applyFont="1" applyFill="1" applyBorder="1"/>
    <xf numFmtId="0" fontId="14" fillId="0" borderId="0" xfId="6" applyFont="1" applyFill="1" applyBorder="1" applyAlignment="1"/>
    <xf numFmtId="0" fontId="14" fillId="0" borderId="0" xfId="6" applyFont="1" applyFill="1" applyAlignment="1"/>
    <xf numFmtId="2" fontId="4" fillId="0" borderId="0" xfId="3" applyNumberFormat="1" applyFill="1" applyAlignment="1" applyProtection="1"/>
    <xf numFmtId="0" fontId="19" fillId="0" borderId="0" xfId="9" applyFont="1" applyFill="1"/>
    <xf numFmtId="0" fontId="21" fillId="0" borderId="0" xfId="10" applyFont="1" applyFill="1"/>
    <xf numFmtId="0" fontId="22" fillId="0" borderId="0" xfId="10" applyFont="1" applyFill="1"/>
    <xf numFmtId="0" fontId="10" fillId="0" borderId="11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164" fontId="10" fillId="0" borderId="12" xfId="1" applyNumberFormat="1" applyFont="1" applyFill="1" applyBorder="1" applyAlignment="1">
      <alignment horizontal="center" vertical="center" wrapText="1"/>
    </xf>
    <xf numFmtId="0" fontId="26" fillId="0" borderId="12" xfId="10" applyFont="1" applyFill="1" applyBorder="1" applyAlignment="1">
      <alignment horizontal="center" vertical="center" wrapText="1"/>
    </xf>
    <xf numFmtId="0" fontId="27" fillId="3" borderId="12" xfId="10" applyFont="1" applyFill="1" applyBorder="1" applyAlignment="1">
      <alignment horizontal="center" vertical="center" wrapText="1"/>
    </xf>
    <xf numFmtId="0" fontId="27" fillId="4" borderId="13" xfId="10" applyFont="1" applyFill="1" applyBorder="1" applyAlignment="1">
      <alignment horizontal="center" vertical="center" wrapText="1"/>
    </xf>
    <xf numFmtId="0" fontId="28" fillId="0" borderId="0" xfId="10" applyFont="1" applyFill="1"/>
    <xf numFmtId="0" fontId="29" fillId="0" borderId="0" xfId="10" applyFont="1" applyFill="1"/>
    <xf numFmtId="0" fontId="19" fillId="0" borderId="0" xfId="9" applyFont="1" applyFill="1" applyAlignment="1">
      <alignment horizontal="center"/>
    </xf>
    <xf numFmtId="1" fontId="33" fillId="0" borderId="1" xfId="10" applyNumberFormat="1" applyFont="1" applyFill="1" applyBorder="1" applyAlignment="1">
      <alignment horizontal="center"/>
    </xf>
    <xf numFmtId="2" fontId="22" fillId="0" borderId="0" xfId="10" applyNumberFormat="1" applyFont="1" applyFill="1"/>
    <xf numFmtId="0" fontId="1" fillId="0" borderId="14" xfId="10" applyFont="1" applyFill="1" applyBorder="1" applyAlignment="1">
      <alignment wrapText="1"/>
    </xf>
    <xf numFmtId="0" fontId="31" fillId="0" borderId="15" xfId="12" applyFont="1" applyFill="1" applyBorder="1" applyAlignment="1" applyProtection="1">
      <alignment horizontal="left" wrapText="1"/>
    </xf>
    <xf numFmtId="164" fontId="1" fillId="0" borderId="15" xfId="10" applyNumberFormat="1" applyFont="1" applyFill="1" applyBorder="1" applyAlignment="1">
      <alignment wrapText="1"/>
    </xf>
    <xf numFmtId="0" fontId="1" fillId="0" borderId="15" xfId="10" applyFont="1" applyFill="1" applyBorder="1" applyAlignment="1">
      <alignment wrapText="1"/>
    </xf>
    <xf numFmtId="0" fontId="1" fillId="0" borderId="16" xfId="10" applyFont="1" applyFill="1" applyBorder="1" applyAlignment="1">
      <alignment wrapText="1"/>
    </xf>
    <xf numFmtId="0" fontId="31" fillId="0" borderId="0" xfId="12" applyFont="1" applyAlignment="1" applyProtection="1">
      <alignment horizontal="left"/>
    </xf>
    <xf numFmtId="0" fontId="14" fillId="0" borderId="0" xfId="6" applyFont="1" applyFill="1" applyAlignment="1">
      <alignment wrapText="1" shrinkToFit="1"/>
    </xf>
    <xf numFmtId="0" fontId="17" fillId="0" borderId="0" xfId="4" applyFont="1" applyFill="1" applyBorder="1" applyAlignment="1"/>
    <xf numFmtId="1" fontId="33" fillId="0" borderId="0" xfId="10" applyNumberFormat="1" applyFont="1" applyFill="1" applyBorder="1" applyAlignment="1">
      <alignment horizontal="center"/>
    </xf>
    <xf numFmtId="49" fontId="11" fillId="0" borderId="0" xfId="4" applyNumberFormat="1" applyFont="1" applyFill="1" applyBorder="1" applyAlignment="1">
      <alignment horizontal="left" vertical="center" shrinkToFit="1"/>
    </xf>
    <xf numFmtId="2" fontId="12" fillId="0" borderId="0" xfId="4" applyNumberFormat="1" applyFont="1" applyFill="1" applyBorder="1" applyAlignment="1"/>
    <xf numFmtId="164" fontId="14" fillId="0" borderId="0" xfId="6" applyNumberFormat="1" applyFont="1" applyFill="1" applyBorder="1" applyAlignment="1"/>
    <xf numFmtId="164" fontId="14" fillId="0" borderId="0" xfId="6" applyNumberFormat="1" applyFont="1" applyFill="1" applyAlignment="1"/>
    <xf numFmtId="164" fontId="14" fillId="0" borderId="0" xfId="6" applyNumberFormat="1" applyFont="1" applyFill="1" applyAlignment="1">
      <alignment wrapText="1" shrinkToFit="1"/>
    </xf>
    <xf numFmtId="0" fontId="23" fillId="0" borderId="0" xfId="9" applyFont="1" applyFill="1"/>
    <xf numFmtId="0" fontId="18" fillId="0" borderId="0" xfId="9"/>
    <xf numFmtId="0" fontId="20" fillId="0" borderId="0" xfId="10"/>
    <xf numFmtId="2" fontId="30" fillId="0" borderId="0" xfId="12" applyNumberFormat="1" applyFill="1" applyAlignment="1" applyProtection="1"/>
    <xf numFmtId="2" fontId="32" fillId="3" borderId="17" xfId="10" applyNumberFormat="1" applyFont="1" applyFill="1" applyBorder="1" applyAlignment="1">
      <alignment horizontal="right" wrapText="1"/>
    </xf>
    <xf numFmtId="2" fontId="32" fillId="4" borderId="18" xfId="10" applyNumberFormat="1" applyFont="1" applyFill="1" applyBorder="1" applyAlignment="1">
      <alignment horizontal="right" wrapText="1"/>
    </xf>
    <xf numFmtId="0" fontId="15" fillId="0" borderId="0" xfId="6" applyFont="1" applyFill="1" applyAlignment="1">
      <alignment horizontal="right"/>
    </xf>
    <xf numFmtId="0" fontId="15" fillId="0" borderId="0" xfId="6" applyFont="1" applyFill="1" applyAlignment="1">
      <alignment horizontal="right"/>
    </xf>
    <xf numFmtId="1" fontId="4" fillId="0" borderId="0" xfId="3" applyNumberFormat="1" applyFill="1" applyBorder="1" applyAlignment="1" applyProtection="1">
      <alignment horizontal="left" vertical="center"/>
    </xf>
    <xf numFmtId="0" fontId="6" fillId="0" borderId="0" xfId="5" applyFont="1" applyFill="1" applyAlignment="1">
      <alignment horizontal="center"/>
    </xf>
    <xf numFmtId="0" fontId="0" fillId="0" borderId="0" xfId="0"/>
    <xf numFmtId="22" fontId="67" fillId="20" borderId="8" xfId="5" applyNumberFormat="1" applyFont="1" applyFill="1" applyBorder="1" applyAlignment="1">
      <alignment horizontal="left"/>
    </xf>
    <xf numFmtId="0" fontId="15" fillId="0" borderId="0" xfId="6" applyFont="1" applyFill="1" applyAlignment="1">
      <alignment horizontal="right"/>
    </xf>
    <xf numFmtId="0" fontId="9" fillId="0" borderId="2" xfId="1" applyFont="1" applyFill="1" applyBorder="1" applyAlignment="1">
      <alignment horizontal="center" vertical="center" wrapText="1"/>
    </xf>
    <xf numFmtId="0" fontId="23" fillId="0" borderId="5" xfId="9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 vertical="center" wrapText="1"/>
    </xf>
    <xf numFmtId="0" fontId="23" fillId="0" borderId="6" xfId="9" applyFont="1" applyFill="1" applyBorder="1" applyAlignment="1">
      <alignment horizontal="center"/>
    </xf>
    <xf numFmtId="0" fontId="23" fillId="0" borderId="3" xfId="9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 vertical="center" wrapText="1"/>
    </xf>
    <xf numFmtId="0" fontId="24" fillId="3" borderId="6" xfId="11" applyFill="1" applyBorder="1" applyAlignment="1">
      <alignment horizontal="center"/>
    </xf>
    <xf numFmtId="0" fontId="9" fillId="4" borderId="4" xfId="1" applyFont="1" applyFill="1" applyBorder="1" applyAlignment="1">
      <alignment horizontal="center" vertical="center" wrapText="1"/>
    </xf>
    <xf numFmtId="0" fontId="24" fillId="4" borderId="7" xfId="11" applyFill="1" applyBorder="1" applyAlignment="1">
      <alignment horizontal="center"/>
    </xf>
    <xf numFmtId="0" fontId="6" fillId="0" borderId="0" xfId="5" applyFont="1" applyFill="1" applyAlignment="1">
      <alignment horizontal="left"/>
    </xf>
    <xf numFmtId="1" fontId="8" fillId="0" borderId="9" xfId="5" applyNumberFormat="1" applyFont="1" applyFill="1" applyBorder="1" applyAlignment="1">
      <alignment horizontal="center" wrapText="1"/>
    </xf>
    <xf numFmtId="0" fontId="25" fillId="0" borderId="10" xfId="11" applyFont="1" applyFill="1" applyBorder="1" applyAlignment="1">
      <alignment horizontal="center" wrapText="1"/>
    </xf>
  </cellXfs>
  <cellStyles count="99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- Akzent1" xfId="19"/>
    <cellStyle name="20% - Akzent2" xfId="20"/>
    <cellStyle name="20% - Akzent3" xfId="21"/>
    <cellStyle name="20% - Akzent4" xfId="22"/>
    <cellStyle name="20% - Akzent5" xfId="23"/>
    <cellStyle name="20% - Akz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40% - Akzent1" xfId="31"/>
    <cellStyle name="40% - Akzent2" xfId="32"/>
    <cellStyle name="40% - Akzent3" xfId="33"/>
    <cellStyle name="40% - Akzent4" xfId="34"/>
    <cellStyle name="40% - Akzent5" xfId="35"/>
    <cellStyle name="40% - Akz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60% - Akzent1" xfId="43"/>
    <cellStyle name="60% - Akzent2" xfId="44"/>
    <cellStyle name="60% - Akzent3" xfId="45"/>
    <cellStyle name="60% - Akzent4" xfId="46"/>
    <cellStyle name="60% - Akzent5" xfId="47"/>
    <cellStyle name="60% - Akzent6" xfId="48"/>
    <cellStyle name="Accent1" xfId="49"/>
    <cellStyle name="Accent2" xfId="50"/>
    <cellStyle name="Accent3" xfId="51"/>
    <cellStyle name="Accent4" xfId="52"/>
    <cellStyle name="Accent5" xfId="53"/>
    <cellStyle name="Accent6" xfId="54"/>
    <cellStyle name="Akzent1" xfId="55"/>
    <cellStyle name="Akzent2" xfId="56"/>
    <cellStyle name="Akzent3" xfId="57"/>
    <cellStyle name="Akzent4" xfId="58"/>
    <cellStyle name="Akzent5" xfId="59"/>
    <cellStyle name="Akzent6" xfId="60"/>
    <cellStyle name="Ausgabe" xfId="61"/>
    <cellStyle name="Bad" xfId="62"/>
    <cellStyle name="Berechnung" xfId="63"/>
    <cellStyle name="Calculation" xfId="64"/>
    <cellStyle name="Check Cell" xfId="65"/>
    <cellStyle name="Eingabe" xfId="66"/>
    <cellStyle name="Ergebnis" xfId="67"/>
    <cellStyle name="Erklärender Text" xfId="68"/>
    <cellStyle name="Explanatory Text" xfId="69"/>
    <cellStyle name="Good" xfId="70"/>
    <cellStyle name="Gut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te" xfId="79"/>
    <cellStyle name="Notiz" xfId="80"/>
    <cellStyle name="Output" xfId="81"/>
    <cellStyle name="Schlecht" xfId="82"/>
    <cellStyle name="Standard 2" xfId="83"/>
    <cellStyle name="Standard 3" xfId="84"/>
    <cellStyle name="Standard_GMKPL2007 Planung" xfId="85"/>
    <cellStyle name="Standard_Tabelle1_Program0506_INFO_050221_METROPRINT" xfId="1"/>
    <cellStyle name="Title" xfId="86"/>
    <cellStyle name="Total" xfId="87"/>
    <cellStyle name="Überschrift" xfId="88"/>
    <cellStyle name="Überschrift 1" xfId="89"/>
    <cellStyle name="Überschrift 2" xfId="90"/>
    <cellStyle name="Überschrift 3" xfId="91"/>
    <cellStyle name="Überschrift 4" xfId="92"/>
    <cellStyle name="Verknüpfte Zelle" xfId="93"/>
    <cellStyle name="Virgül_APLIKASYONLAR" xfId="2"/>
    <cellStyle name="Warnender Text" xfId="94"/>
    <cellStyle name="Warning Text" xfId="95"/>
    <cellStyle name="Zelle überprüfen" xfId="96"/>
    <cellStyle name="Гиперссылка" xfId="3" builtinId="8"/>
    <cellStyle name="Гіперпосилання 2" xfId="12"/>
    <cellStyle name="Звичайний 2" xfId="11"/>
    <cellStyle name="Обычный" xfId="0" builtinId="0"/>
    <cellStyle name="Обычный 2" xfId="9"/>
    <cellStyle name="Обычный 3" xfId="97"/>
    <cellStyle name="Обычный 4" xfId="98"/>
    <cellStyle name="Обычный_KWD_2012_120216_metroprint_spring12" xfId="10"/>
    <cellStyle name="Обычный_Program0506_INFO_050221_METROPRINT" xfId="4"/>
    <cellStyle name="Обычный_Прайс" xfId="5"/>
    <cellStyle name="Обычный_Прайс Украина" xfId="6"/>
    <cellStyle name="Строка нечётная" xfId="7"/>
    <cellStyle name="Строка чётная" xfId="8"/>
  </cellStyles>
  <dxfs count="7"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/>
        <condense val="0"/>
        <extend val="0"/>
        <color indexed="14"/>
      </font>
    </dxf>
  </dxfs>
  <tableStyles count="0" defaultTableStyle="TableStyleMedium9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1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office%20manager\WINDOWS\TEMP\&#1057;&#1090;&#1072;&#1090;&#1100;&#1080;%20&#1079;&#1072;&#1090;&#1088;&#1072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accounts%20corporation\WINDOWS\TEMP\&#1057;&#1090;&#1072;&#1090;&#1100;&#1080;%20&#1079;&#1072;&#1090;&#1088;&#1072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ь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lcar.in.ua/uk/dezent/l-si" TargetMode="External"/><Relationship Id="rId13" Type="http://schemas.openxmlformats.org/officeDocument/2006/relationships/hyperlink" Target="http://alcar.in.ua/uk/aez/phoenix-dark" TargetMode="External"/><Relationship Id="rId18" Type="http://schemas.openxmlformats.org/officeDocument/2006/relationships/hyperlink" Target="http://alcar.in.ua/uk/dotz/fast-fifteen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alcar.in.ua/uk/aez/airblade" TargetMode="External"/><Relationship Id="rId21" Type="http://schemas.openxmlformats.org/officeDocument/2006/relationships/hyperlink" Target="http://alcar.in.ua/uk/dotz/mugello" TargetMode="External"/><Relationship Id="rId7" Type="http://schemas.openxmlformats.org/officeDocument/2006/relationships/hyperlink" Target="http://http/alcar.in.ua/uk/aez/valencia" TargetMode="External"/><Relationship Id="rId12" Type="http://schemas.openxmlformats.org/officeDocument/2006/relationships/hyperlink" Target="http://alcar.in.ua/uk/aez/phoenix" TargetMode="External"/><Relationship Id="rId17" Type="http://schemas.openxmlformats.org/officeDocument/2006/relationships/hyperlink" Target="http://alcar.in.ua/uk/dezent/rn" TargetMode="External"/><Relationship Id="rId25" Type="http://schemas.openxmlformats.org/officeDocument/2006/relationships/hyperlink" Target="http://alcar.in.ua/uk/enzo/101-dark" TargetMode="External"/><Relationship Id="rId2" Type="http://schemas.openxmlformats.org/officeDocument/2006/relationships/hyperlink" Target="http://alcar.in.ua/uk/aez/airblade" TargetMode="External"/><Relationship Id="rId16" Type="http://schemas.openxmlformats.org/officeDocument/2006/relationships/hyperlink" Target="http://alcar.in.ua/uk/dezent/re" TargetMode="External"/><Relationship Id="rId20" Type="http://schemas.openxmlformats.org/officeDocument/2006/relationships/hyperlink" Target="http://alcar.in.ua/uk/dotz/freeride-peak" TargetMode="External"/><Relationship Id="rId1" Type="http://schemas.openxmlformats.org/officeDocument/2006/relationships/hyperlink" Target="http://alcar.in.ua/uk/aez/genua" TargetMode="External"/><Relationship Id="rId6" Type="http://schemas.openxmlformats.org/officeDocument/2006/relationships/hyperlink" Target="http://http/alcar.in.ua/uk/aez/phoenix-dark" TargetMode="External"/><Relationship Id="rId11" Type="http://schemas.openxmlformats.org/officeDocument/2006/relationships/hyperlink" Target="http://alcar.in.ua/uk/aez/genua-dark" TargetMode="External"/><Relationship Id="rId24" Type="http://schemas.openxmlformats.org/officeDocument/2006/relationships/hyperlink" Target="http://alcar.in.ua/uk/enzo/101-dark" TargetMode="External"/><Relationship Id="rId5" Type="http://schemas.openxmlformats.org/officeDocument/2006/relationships/hyperlink" Target="http://http/alcar.in.ua/uk/aez/phoenix" TargetMode="External"/><Relationship Id="rId15" Type="http://schemas.openxmlformats.org/officeDocument/2006/relationships/hyperlink" Target="http://alcar.in.ua/uk/dezent/rb" TargetMode="External"/><Relationship Id="rId23" Type="http://schemas.openxmlformats.org/officeDocument/2006/relationships/hyperlink" Target="http://alcar.in.ua/uk/enzo/h" TargetMode="External"/><Relationship Id="rId10" Type="http://schemas.openxmlformats.org/officeDocument/2006/relationships/hyperlink" Target="http://alcar.in.ua/uk/aez/airblade" TargetMode="External"/><Relationship Id="rId19" Type="http://schemas.openxmlformats.org/officeDocument/2006/relationships/hyperlink" Target="http://alcar.in.ua/uk/dotz/fast-seven" TargetMode="External"/><Relationship Id="rId4" Type="http://schemas.openxmlformats.org/officeDocument/2006/relationships/hyperlink" Target="http://http/alcar.in.ua/uk/aez/genua-dark" TargetMode="External"/><Relationship Id="rId9" Type="http://schemas.openxmlformats.org/officeDocument/2006/relationships/hyperlink" Target="http://alcar.in.ua/uk/dezent/m-hg" TargetMode="External"/><Relationship Id="rId14" Type="http://schemas.openxmlformats.org/officeDocument/2006/relationships/hyperlink" Target="http://alcar.in.ua/uk/aez/valencia" TargetMode="External"/><Relationship Id="rId22" Type="http://schemas.openxmlformats.org/officeDocument/2006/relationships/hyperlink" Target="http://alcar.in.ua/uk/enzo/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50"/>
  <sheetViews>
    <sheetView tabSelected="1" workbookViewId="0">
      <pane ySplit="6" topLeftCell="A7" activePane="bottomLeft" state="frozen"/>
      <selection pane="bottomLeft" activeCell="O6" sqref="O6"/>
    </sheetView>
  </sheetViews>
  <sheetFormatPr defaultRowHeight="15" x14ac:dyDescent="0.25"/>
  <cols>
    <col min="1" max="1" width="6.7109375" style="39" customWidth="1"/>
    <col min="2" max="2" width="11.5703125" style="39" customWidth="1"/>
    <col min="3" max="3" width="15.140625" style="39" customWidth="1"/>
    <col min="4" max="4" width="3.5703125" style="39" bestFit="1" customWidth="1"/>
    <col min="5" max="5" width="2" style="39" bestFit="1" customWidth="1"/>
    <col min="6" max="6" width="3" style="39" bestFit="1" customWidth="1"/>
    <col min="7" max="7" width="3.42578125" style="39" customWidth="1"/>
    <col min="8" max="8" width="5.5703125" style="39" bestFit="1" customWidth="1"/>
    <col min="9" max="9" width="3" style="39" bestFit="1" customWidth="1"/>
    <col min="10" max="10" width="4.5703125" style="39" bestFit="1" customWidth="1"/>
    <col min="11" max="11" width="6.7109375" style="39" bestFit="1" customWidth="1"/>
    <col min="12" max="12" width="20" style="39" bestFit="1" customWidth="1"/>
    <col min="13" max="13" width="12.85546875" style="39" bestFit="1" customWidth="1"/>
    <col min="14" max="15" width="10.140625" style="39" customWidth="1"/>
    <col min="16" max="16" width="2.140625" style="11" customWidth="1"/>
    <col min="17" max="17" width="26.28515625" style="39" customWidth="1"/>
    <col min="18" max="18" width="9.140625" style="11"/>
    <col min="19" max="16384" width="9.140625" style="39"/>
  </cols>
  <sheetData>
    <row r="1" spans="2:19" s="13" customFormat="1" ht="18" x14ac:dyDescent="0.25"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2"/>
    </row>
    <row r="2" spans="2:19" s="13" customFormat="1" x14ac:dyDescent="0.25">
      <c r="B2" s="49" t="s">
        <v>75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1"/>
      <c r="R2" s="12"/>
    </row>
    <row r="3" spans="2:19" s="13" customFormat="1" ht="16.5" thickBot="1" x14ac:dyDescent="0.3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11"/>
      <c r="R3" s="12"/>
    </row>
    <row r="4" spans="2:19" s="13" customFormat="1" ht="15" customHeight="1" x14ac:dyDescent="0.25">
      <c r="B4" s="52" t="s">
        <v>5</v>
      </c>
      <c r="C4" s="54" t="s">
        <v>6</v>
      </c>
      <c r="D4" s="54" t="s">
        <v>3</v>
      </c>
      <c r="E4" s="56"/>
      <c r="F4" s="56"/>
      <c r="G4" s="54" t="s">
        <v>0</v>
      </c>
      <c r="H4" s="56"/>
      <c r="I4" s="54" t="s">
        <v>1</v>
      </c>
      <c r="J4" s="54" t="s">
        <v>7</v>
      </c>
      <c r="K4" s="54" t="s">
        <v>8</v>
      </c>
      <c r="L4" s="54" t="s">
        <v>9</v>
      </c>
      <c r="M4" s="54" t="s">
        <v>4</v>
      </c>
      <c r="N4" s="57" t="s">
        <v>78</v>
      </c>
      <c r="O4" s="59" t="s">
        <v>79</v>
      </c>
      <c r="P4" s="11"/>
      <c r="Q4" s="62" t="s">
        <v>10</v>
      </c>
      <c r="R4" s="12"/>
    </row>
    <row r="5" spans="2:19" s="13" customFormat="1" ht="15.75" thickBot="1" x14ac:dyDescent="0.3">
      <c r="B5" s="53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8"/>
      <c r="O5" s="60"/>
      <c r="P5" s="11"/>
      <c r="Q5" s="63"/>
      <c r="R5" s="12"/>
    </row>
    <row r="6" spans="2:19" s="21" customFormat="1" ht="13.5" thickBot="1" x14ac:dyDescent="0.25">
      <c r="B6" s="14"/>
      <c r="C6" s="15"/>
      <c r="D6" s="16"/>
      <c r="E6" s="15"/>
      <c r="F6" s="15"/>
      <c r="G6" s="15"/>
      <c r="H6" s="15"/>
      <c r="I6" s="15"/>
      <c r="J6" s="15"/>
      <c r="K6" s="15"/>
      <c r="L6" s="15"/>
      <c r="M6" s="17"/>
      <c r="N6" s="18"/>
      <c r="O6" s="19"/>
      <c r="P6" s="20"/>
      <c r="R6" s="20"/>
    </row>
    <row r="7" spans="2:19" s="13" customFormat="1" x14ac:dyDescent="0.25">
      <c r="B7" s="25" t="s">
        <v>11</v>
      </c>
      <c r="C7" s="26" t="s">
        <v>12</v>
      </c>
      <c r="D7" s="27">
        <v>8</v>
      </c>
      <c r="E7" s="28" t="s">
        <v>2</v>
      </c>
      <c r="F7" s="28">
        <v>17</v>
      </c>
      <c r="G7" s="28">
        <v>5</v>
      </c>
      <c r="H7" s="27">
        <v>112</v>
      </c>
      <c r="I7" s="28">
        <v>35</v>
      </c>
      <c r="J7" s="27">
        <v>70.099999999999994</v>
      </c>
      <c r="K7" s="29" t="s">
        <v>13</v>
      </c>
      <c r="L7" s="29" t="s">
        <v>14</v>
      </c>
      <c r="M7" s="28" t="s">
        <v>15</v>
      </c>
      <c r="N7" s="43">
        <f>O7+200</f>
        <v>3920</v>
      </c>
      <c r="O7" s="44">
        <v>3720</v>
      </c>
      <c r="P7" s="22"/>
      <c r="Q7" s="23">
        <v>4</v>
      </c>
      <c r="R7" s="12"/>
      <c r="S7" s="24"/>
    </row>
    <row r="8" spans="2:19" s="13" customFormat="1" x14ac:dyDescent="0.25">
      <c r="B8" s="25" t="s">
        <v>11</v>
      </c>
      <c r="C8" s="26" t="s">
        <v>12</v>
      </c>
      <c r="D8" s="27">
        <v>8</v>
      </c>
      <c r="E8" s="28" t="s">
        <v>2</v>
      </c>
      <c r="F8" s="28">
        <v>18</v>
      </c>
      <c r="G8" s="28">
        <v>5</v>
      </c>
      <c r="H8" s="27">
        <v>114.3</v>
      </c>
      <c r="I8" s="28">
        <v>45</v>
      </c>
      <c r="J8" s="27">
        <v>71.599999999999994</v>
      </c>
      <c r="K8" s="29" t="s">
        <v>13</v>
      </c>
      <c r="L8" s="29" t="s">
        <v>14</v>
      </c>
      <c r="M8" s="28" t="s">
        <v>16</v>
      </c>
      <c r="N8" s="43">
        <f t="shared" ref="N8:N39" si="0">O8+200</f>
        <v>4970</v>
      </c>
      <c r="O8" s="44">
        <v>4770</v>
      </c>
      <c r="P8" s="22"/>
      <c r="Q8" s="23">
        <v>4</v>
      </c>
      <c r="R8" s="12"/>
      <c r="S8" s="24"/>
    </row>
    <row r="9" spans="2:19" s="13" customFormat="1" x14ac:dyDescent="0.25">
      <c r="B9" s="25" t="s">
        <v>11</v>
      </c>
      <c r="C9" s="26" t="s">
        <v>12</v>
      </c>
      <c r="D9" s="27">
        <v>8</v>
      </c>
      <c r="E9" s="28" t="s">
        <v>2</v>
      </c>
      <c r="F9" s="28">
        <v>18</v>
      </c>
      <c r="G9" s="28">
        <v>5</v>
      </c>
      <c r="H9" s="27">
        <v>112</v>
      </c>
      <c r="I9" s="28">
        <v>35</v>
      </c>
      <c r="J9" s="27">
        <v>70.099999999999994</v>
      </c>
      <c r="K9" s="29" t="s">
        <v>13</v>
      </c>
      <c r="L9" s="29" t="s">
        <v>14</v>
      </c>
      <c r="M9" s="28" t="s">
        <v>17</v>
      </c>
      <c r="N9" s="43">
        <f t="shared" si="0"/>
        <v>4970</v>
      </c>
      <c r="O9" s="44">
        <v>4770</v>
      </c>
      <c r="P9" s="22"/>
      <c r="Q9" s="23">
        <v>4</v>
      </c>
      <c r="R9" s="12"/>
      <c r="S9" s="24"/>
    </row>
    <row r="10" spans="2:19" s="13" customFormat="1" x14ac:dyDescent="0.25">
      <c r="B10" s="25" t="s">
        <v>11</v>
      </c>
      <c r="C10" s="26" t="s">
        <v>18</v>
      </c>
      <c r="D10" s="27">
        <v>8</v>
      </c>
      <c r="E10" s="28" t="s">
        <v>2</v>
      </c>
      <c r="F10" s="28">
        <v>18</v>
      </c>
      <c r="G10" s="28">
        <v>5</v>
      </c>
      <c r="H10" s="27">
        <v>112</v>
      </c>
      <c r="I10" s="28">
        <v>38</v>
      </c>
      <c r="J10" s="27">
        <v>57.1</v>
      </c>
      <c r="K10" s="29" t="s">
        <v>19</v>
      </c>
      <c r="L10" s="29" t="s">
        <v>20</v>
      </c>
      <c r="M10" s="28" t="s">
        <v>21</v>
      </c>
      <c r="N10" s="43">
        <f t="shared" si="0"/>
        <v>4652</v>
      </c>
      <c r="O10" s="44">
        <v>4452</v>
      </c>
      <c r="P10" s="22"/>
      <c r="Q10" s="23">
        <v>4</v>
      </c>
      <c r="R10" s="12"/>
      <c r="S10" s="24"/>
    </row>
    <row r="11" spans="2:19" s="13" customFormat="1" x14ac:dyDescent="0.25">
      <c r="B11" s="25" t="s">
        <v>11</v>
      </c>
      <c r="C11" s="26" t="s">
        <v>22</v>
      </c>
      <c r="D11" s="27">
        <v>8</v>
      </c>
      <c r="E11" s="28" t="s">
        <v>2</v>
      </c>
      <c r="F11" s="28">
        <v>18</v>
      </c>
      <c r="G11" s="28">
        <v>5</v>
      </c>
      <c r="H11" s="27">
        <v>112</v>
      </c>
      <c r="I11" s="28">
        <v>38</v>
      </c>
      <c r="J11" s="27">
        <v>57.1</v>
      </c>
      <c r="K11" s="29" t="s">
        <v>19</v>
      </c>
      <c r="L11" s="29" t="s">
        <v>14</v>
      </c>
      <c r="M11" s="28" t="s">
        <v>23</v>
      </c>
      <c r="N11" s="43">
        <f t="shared" si="0"/>
        <v>4970</v>
      </c>
      <c r="O11" s="44">
        <v>4770</v>
      </c>
      <c r="P11" s="22"/>
      <c r="Q11" s="23">
        <v>4</v>
      </c>
      <c r="R11" s="12"/>
      <c r="S11" s="24"/>
    </row>
    <row r="12" spans="2:19" s="13" customFormat="1" x14ac:dyDescent="0.25">
      <c r="B12" s="25" t="s">
        <v>11</v>
      </c>
      <c r="C12" s="26" t="s">
        <v>24</v>
      </c>
      <c r="D12" s="27">
        <v>8</v>
      </c>
      <c r="E12" s="28" t="s">
        <v>2</v>
      </c>
      <c r="F12" s="28">
        <v>17</v>
      </c>
      <c r="G12" s="28">
        <v>5</v>
      </c>
      <c r="H12" s="27">
        <v>114.3</v>
      </c>
      <c r="I12" s="28">
        <v>35</v>
      </c>
      <c r="J12" s="27">
        <v>71.599999999999994</v>
      </c>
      <c r="K12" s="29" t="s">
        <v>13</v>
      </c>
      <c r="L12" s="29" t="s">
        <v>20</v>
      </c>
      <c r="M12" s="28" t="s">
        <v>25</v>
      </c>
      <c r="N12" s="43">
        <f t="shared" si="0"/>
        <v>3764</v>
      </c>
      <c r="O12" s="44">
        <v>3564</v>
      </c>
      <c r="P12" s="22"/>
      <c r="Q12" s="23">
        <v>4</v>
      </c>
      <c r="R12" s="12"/>
      <c r="S12" s="24"/>
    </row>
    <row r="13" spans="2:19" s="13" customFormat="1" x14ac:dyDescent="0.25">
      <c r="B13" s="25" t="s">
        <v>11</v>
      </c>
      <c r="C13" s="26" t="s">
        <v>26</v>
      </c>
      <c r="D13" s="27">
        <v>8.5</v>
      </c>
      <c r="E13" s="28" t="s">
        <v>2</v>
      </c>
      <c r="F13" s="28">
        <v>18</v>
      </c>
      <c r="G13" s="28">
        <v>5</v>
      </c>
      <c r="H13" s="27">
        <v>112</v>
      </c>
      <c r="I13" s="28">
        <v>45</v>
      </c>
      <c r="J13" s="27">
        <v>70.099999999999994</v>
      </c>
      <c r="K13" s="29" t="s">
        <v>13</v>
      </c>
      <c r="L13" s="29" t="s">
        <v>14</v>
      </c>
      <c r="M13" s="28" t="s">
        <v>27</v>
      </c>
      <c r="N13" s="43">
        <f t="shared" si="0"/>
        <v>5288</v>
      </c>
      <c r="O13" s="44">
        <v>5088</v>
      </c>
      <c r="P13" s="22"/>
      <c r="Q13" s="23">
        <v>4</v>
      </c>
      <c r="R13" s="12"/>
      <c r="S13" s="24"/>
    </row>
    <row r="14" spans="2:19" s="13" customFormat="1" x14ac:dyDescent="0.25">
      <c r="B14" s="25" t="s">
        <v>11</v>
      </c>
      <c r="C14" s="26" t="s">
        <v>28</v>
      </c>
      <c r="D14" s="27">
        <v>8</v>
      </c>
      <c r="E14" s="28" t="s">
        <v>2</v>
      </c>
      <c r="F14" s="28">
        <v>17</v>
      </c>
      <c r="G14" s="28">
        <v>5</v>
      </c>
      <c r="H14" s="27">
        <v>112</v>
      </c>
      <c r="I14" s="28">
        <v>48</v>
      </c>
      <c r="J14" s="27">
        <v>70.099999999999994</v>
      </c>
      <c r="K14" s="29" t="s">
        <v>13</v>
      </c>
      <c r="L14" s="29" t="s">
        <v>20</v>
      </c>
      <c r="M14" s="28" t="s">
        <v>29</v>
      </c>
      <c r="N14" s="43">
        <f t="shared" si="0"/>
        <v>3764</v>
      </c>
      <c r="O14" s="44">
        <v>3564</v>
      </c>
      <c r="P14" s="22"/>
      <c r="Q14" s="23">
        <v>4</v>
      </c>
      <c r="R14" s="12"/>
      <c r="S14" s="24"/>
    </row>
    <row r="15" spans="2:19" s="13" customFormat="1" x14ac:dyDescent="0.25">
      <c r="B15" s="25" t="s">
        <v>11</v>
      </c>
      <c r="C15" s="26" t="s">
        <v>28</v>
      </c>
      <c r="D15" s="27">
        <v>7</v>
      </c>
      <c r="E15" s="28" t="s">
        <v>2</v>
      </c>
      <c r="F15" s="28">
        <v>17</v>
      </c>
      <c r="G15" s="28">
        <v>5</v>
      </c>
      <c r="H15" s="27">
        <v>108</v>
      </c>
      <c r="I15" s="28">
        <v>39</v>
      </c>
      <c r="J15" s="27">
        <v>70.099999999999994</v>
      </c>
      <c r="K15" s="29" t="s">
        <v>13</v>
      </c>
      <c r="L15" s="29" t="s">
        <v>20</v>
      </c>
      <c r="M15" s="28" t="s">
        <v>30</v>
      </c>
      <c r="N15" s="43">
        <f t="shared" si="0"/>
        <v>3764</v>
      </c>
      <c r="O15" s="44">
        <v>3564</v>
      </c>
      <c r="P15" s="22"/>
      <c r="Q15" s="23">
        <v>4</v>
      </c>
      <c r="R15" s="12"/>
      <c r="S15" s="24"/>
    </row>
    <row r="16" spans="2:19" s="13" customFormat="1" x14ac:dyDescent="0.25">
      <c r="B16" s="25" t="s">
        <v>32</v>
      </c>
      <c r="C16" s="30" t="s">
        <v>33</v>
      </c>
      <c r="D16" s="27">
        <v>5.5</v>
      </c>
      <c r="E16" s="28" t="s">
        <v>2</v>
      </c>
      <c r="F16" s="28">
        <v>14</v>
      </c>
      <c r="G16" s="28">
        <v>4</v>
      </c>
      <c r="H16" s="27">
        <v>98</v>
      </c>
      <c r="I16" s="28">
        <v>32</v>
      </c>
      <c r="J16" s="27">
        <v>58.1</v>
      </c>
      <c r="K16" s="29" t="s">
        <v>19</v>
      </c>
      <c r="L16" s="29" t="s">
        <v>34</v>
      </c>
      <c r="M16" s="28" t="s">
        <v>35</v>
      </c>
      <c r="N16" s="43">
        <f t="shared" si="0"/>
        <v>1472</v>
      </c>
      <c r="O16" s="44">
        <v>1272</v>
      </c>
      <c r="P16" s="22"/>
      <c r="Q16" s="23">
        <v>4</v>
      </c>
      <c r="R16" s="12"/>
      <c r="S16" s="24"/>
    </row>
    <row r="17" spans="2:19" s="13" customFormat="1" x14ac:dyDescent="0.25">
      <c r="B17" s="25" t="s">
        <v>32</v>
      </c>
      <c r="C17" s="30" t="s">
        <v>33</v>
      </c>
      <c r="D17" s="27">
        <v>6</v>
      </c>
      <c r="E17" s="28" t="s">
        <v>2</v>
      </c>
      <c r="F17" s="28">
        <v>15</v>
      </c>
      <c r="G17" s="28">
        <v>4</v>
      </c>
      <c r="H17" s="27">
        <v>100</v>
      </c>
      <c r="I17" s="28">
        <v>38</v>
      </c>
      <c r="J17" s="27">
        <v>60.1</v>
      </c>
      <c r="K17" s="29" t="s">
        <v>13</v>
      </c>
      <c r="L17" s="29" t="s">
        <v>34</v>
      </c>
      <c r="M17" s="28" t="s">
        <v>36</v>
      </c>
      <c r="N17" s="43">
        <f t="shared" si="0"/>
        <v>1538</v>
      </c>
      <c r="O17" s="44">
        <v>1338</v>
      </c>
      <c r="P17" s="22"/>
      <c r="Q17" s="23">
        <v>2</v>
      </c>
      <c r="R17" s="12" t="s">
        <v>74</v>
      </c>
      <c r="S17" s="24"/>
    </row>
    <row r="18" spans="2:19" s="13" customFormat="1" x14ac:dyDescent="0.25">
      <c r="B18" s="25" t="s">
        <v>32</v>
      </c>
      <c r="C18" s="30" t="s">
        <v>33</v>
      </c>
      <c r="D18" s="27">
        <v>7</v>
      </c>
      <c r="E18" s="28" t="s">
        <v>2</v>
      </c>
      <c r="F18" s="28">
        <v>17</v>
      </c>
      <c r="G18" s="28">
        <v>5</v>
      </c>
      <c r="H18" s="27">
        <v>100</v>
      </c>
      <c r="I18" s="28">
        <v>38</v>
      </c>
      <c r="J18" s="27">
        <v>60.1</v>
      </c>
      <c r="K18" s="29" t="s">
        <v>13</v>
      </c>
      <c r="L18" s="29" t="s">
        <v>34</v>
      </c>
      <c r="M18" s="28" t="s">
        <v>37</v>
      </c>
      <c r="N18" s="43">
        <f t="shared" si="0"/>
        <v>2108</v>
      </c>
      <c r="O18" s="44">
        <v>1908</v>
      </c>
      <c r="P18" s="22"/>
      <c r="Q18" s="23">
        <v>4</v>
      </c>
      <c r="R18" s="12"/>
      <c r="S18" s="24"/>
    </row>
    <row r="19" spans="2:19" s="13" customFormat="1" x14ac:dyDescent="0.25">
      <c r="B19" s="25" t="s">
        <v>32</v>
      </c>
      <c r="C19" s="30" t="s">
        <v>38</v>
      </c>
      <c r="D19" s="27">
        <v>7.5</v>
      </c>
      <c r="E19" s="28" t="s">
        <v>2</v>
      </c>
      <c r="F19" s="28">
        <v>17</v>
      </c>
      <c r="G19" s="28">
        <v>5</v>
      </c>
      <c r="H19" s="27">
        <v>112</v>
      </c>
      <c r="I19" s="28">
        <v>45</v>
      </c>
      <c r="J19" s="27">
        <v>70.099999999999994</v>
      </c>
      <c r="K19" s="29" t="s">
        <v>13</v>
      </c>
      <c r="L19" s="29" t="s">
        <v>20</v>
      </c>
      <c r="M19" s="28" t="s">
        <v>39</v>
      </c>
      <c r="N19" s="43">
        <f t="shared" si="0"/>
        <v>3698</v>
      </c>
      <c r="O19" s="44">
        <v>3498</v>
      </c>
      <c r="P19" s="22"/>
      <c r="Q19" s="23">
        <v>4</v>
      </c>
      <c r="R19" s="12"/>
      <c r="S19" s="24"/>
    </row>
    <row r="20" spans="2:19" s="13" customFormat="1" x14ac:dyDescent="0.25">
      <c r="B20" s="25" t="s">
        <v>32</v>
      </c>
      <c r="C20" s="30" t="s">
        <v>40</v>
      </c>
      <c r="D20" s="27">
        <v>7</v>
      </c>
      <c r="E20" s="28" t="s">
        <v>2</v>
      </c>
      <c r="F20" s="28">
        <v>16</v>
      </c>
      <c r="G20" s="28">
        <v>5</v>
      </c>
      <c r="H20" s="27">
        <v>100</v>
      </c>
      <c r="I20" s="28">
        <v>35</v>
      </c>
      <c r="J20" s="27">
        <v>60.1</v>
      </c>
      <c r="K20" s="29" t="s">
        <v>13</v>
      </c>
      <c r="L20" s="29" t="s">
        <v>34</v>
      </c>
      <c r="M20" s="28" t="s">
        <v>41</v>
      </c>
      <c r="N20" s="43">
        <f t="shared" si="0"/>
        <v>2108</v>
      </c>
      <c r="O20" s="44">
        <v>1908</v>
      </c>
      <c r="P20" s="22"/>
      <c r="Q20" s="23">
        <v>4</v>
      </c>
      <c r="R20" s="12"/>
      <c r="S20" s="24"/>
    </row>
    <row r="21" spans="2:19" s="13" customFormat="1" x14ac:dyDescent="0.25">
      <c r="B21" s="25" t="s">
        <v>32</v>
      </c>
      <c r="C21" s="30" t="s">
        <v>40</v>
      </c>
      <c r="D21" s="27">
        <v>7</v>
      </c>
      <c r="E21" s="28" t="s">
        <v>2</v>
      </c>
      <c r="F21" s="28">
        <v>17</v>
      </c>
      <c r="G21" s="28">
        <v>5</v>
      </c>
      <c r="H21" s="27">
        <v>112</v>
      </c>
      <c r="I21" s="28">
        <v>38</v>
      </c>
      <c r="J21" s="27">
        <v>70.099999999999994</v>
      </c>
      <c r="K21" s="29" t="s">
        <v>13</v>
      </c>
      <c r="L21" s="29" t="s">
        <v>34</v>
      </c>
      <c r="M21" s="28" t="s">
        <v>42</v>
      </c>
      <c r="N21" s="43">
        <f t="shared" si="0"/>
        <v>2588</v>
      </c>
      <c r="O21" s="44">
        <v>2388</v>
      </c>
      <c r="P21" s="22"/>
      <c r="Q21" s="23">
        <v>4</v>
      </c>
      <c r="R21" s="12"/>
      <c r="S21" s="24"/>
    </row>
    <row r="22" spans="2:19" s="13" customFormat="1" x14ac:dyDescent="0.25">
      <c r="B22" s="25" t="s">
        <v>32</v>
      </c>
      <c r="C22" s="30" t="s">
        <v>43</v>
      </c>
      <c r="D22" s="27">
        <v>7</v>
      </c>
      <c r="E22" s="28" t="s">
        <v>2</v>
      </c>
      <c r="F22" s="28">
        <v>17</v>
      </c>
      <c r="G22" s="28">
        <v>4</v>
      </c>
      <c r="H22" s="27">
        <v>108</v>
      </c>
      <c r="I22" s="28">
        <v>40</v>
      </c>
      <c r="J22" s="27">
        <v>70.099999999999994</v>
      </c>
      <c r="K22" s="29" t="s">
        <v>13</v>
      </c>
      <c r="L22" s="29" t="s">
        <v>34</v>
      </c>
      <c r="M22" s="28" t="s">
        <v>44</v>
      </c>
      <c r="N22" s="43">
        <f t="shared" si="0"/>
        <v>2906</v>
      </c>
      <c r="O22" s="44">
        <v>2706</v>
      </c>
      <c r="P22" s="22"/>
      <c r="Q22" s="23">
        <v>4</v>
      </c>
      <c r="R22" s="12"/>
      <c r="S22" s="24"/>
    </row>
    <row r="23" spans="2:19" s="13" customFormat="1" x14ac:dyDescent="0.25">
      <c r="B23" s="25" t="s">
        <v>32</v>
      </c>
      <c r="C23" s="30" t="s">
        <v>45</v>
      </c>
      <c r="D23" s="27">
        <v>7</v>
      </c>
      <c r="E23" s="28" t="s">
        <v>2</v>
      </c>
      <c r="F23" s="28">
        <v>16</v>
      </c>
      <c r="G23" s="28">
        <v>5</v>
      </c>
      <c r="H23" s="27">
        <v>100</v>
      </c>
      <c r="I23" s="28">
        <v>35</v>
      </c>
      <c r="J23" s="27">
        <v>60.1</v>
      </c>
      <c r="K23" s="29" t="s">
        <v>13</v>
      </c>
      <c r="L23" s="29" t="s">
        <v>20</v>
      </c>
      <c r="M23" s="28" t="s">
        <v>46</v>
      </c>
      <c r="N23" s="43">
        <f t="shared" si="0"/>
        <v>2744</v>
      </c>
      <c r="O23" s="44">
        <v>2544</v>
      </c>
      <c r="P23" s="22"/>
      <c r="Q23" s="23">
        <v>4</v>
      </c>
      <c r="R23" s="12"/>
      <c r="S23" s="24"/>
    </row>
    <row r="24" spans="2:19" s="13" customFormat="1" x14ac:dyDescent="0.25">
      <c r="B24" s="25" t="s">
        <v>32</v>
      </c>
      <c r="C24" s="30" t="s">
        <v>45</v>
      </c>
      <c r="D24" s="27">
        <v>7</v>
      </c>
      <c r="E24" s="28" t="s">
        <v>2</v>
      </c>
      <c r="F24" s="28">
        <v>16</v>
      </c>
      <c r="G24" s="28">
        <v>5</v>
      </c>
      <c r="H24" s="27">
        <v>108</v>
      </c>
      <c r="I24" s="28">
        <v>37</v>
      </c>
      <c r="J24" s="27">
        <v>70.099999999999994</v>
      </c>
      <c r="K24" s="29" t="s">
        <v>13</v>
      </c>
      <c r="L24" s="29" t="s">
        <v>20</v>
      </c>
      <c r="M24" s="28" t="s">
        <v>47</v>
      </c>
      <c r="N24" s="43">
        <f t="shared" si="0"/>
        <v>2744</v>
      </c>
      <c r="O24" s="44">
        <v>2544</v>
      </c>
      <c r="P24" s="22"/>
      <c r="Q24" s="23">
        <v>4</v>
      </c>
      <c r="R24" s="12"/>
      <c r="S24" s="24"/>
    </row>
    <row r="25" spans="2:19" s="13" customFormat="1" x14ac:dyDescent="0.25">
      <c r="B25" s="25" t="s">
        <v>32</v>
      </c>
      <c r="C25" s="30" t="s">
        <v>45</v>
      </c>
      <c r="D25" s="27">
        <v>7.5</v>
      </c>
      <c r="E25" s="28" t="s">
        <v>2</v>
      </c>
      <c r="F25" s="28">
        <v>17</v>
      </c>
      <c r="G25" s="28">
        <v>5</v>
      </c>
      <c r="H25" s="27">
        <v>100</v>
      </c>
      <c r="I25" s="28">
        <v>35</v>
      </c>
      <c r="J25" s="27">
        <v>60.1</v>
      </c>
      <c r="K25" s="29" t="s">
        <v>13</v>
      </c>
      <c r="L25" s="29" t="s">
        <v>20</v>
      </c>
      <c r="M25" s="28" t="s">
        <v>48</v>
      </c>
      <c r="N25" s="43">
        <f t="shared" si="0"/>
        <v>3224</v>
      </c>
      <c r="O25" s="44">
        <v>3024</v>
      </c>
      <c r="P25" s="22"/>
      <c r="Q25" s="23">
        <v>4</v>
      </c>
      <c r="R25" s="12"/>
      <c r="S25" s="24"/>
    </row>
    <row r="26" spans="2:19" s="13" customFormat="1" x14ac:dyDescent="0.25">
      <c r="B26" s="25" t="s">
        <v>32</v>
      </c>
      <c r="C26" s="30" t="s">
        <v>45</v>
      </c>
      <c r="D26" s="27">
        <v>7.5</v>
      </c>
      <c r="E26" s="28" t="s">
        <v>2</v>
      </c>
      <c r="F26" s="28">
        <v>17</v>
      </c>
      <c r="G26" s="28">
        <v>5</v>
      </c>
      <c r="H26" s="27">
        <v>110</v>
      </c>
      <c r="I26" s="28">
        <v>35</v>
      </c>
      <c r="J26" s="27">
        <v>65.099999999999994</v>
      </c>
      <c r="K26" s="29" t="s">
        <v>19</v>
      </c>
      <c r="L26" s="29" t="s">
        <v>20</v>
      </c>
      <c r="M26" s="28" t="s">
        <v>49</v>
      </c>
      <c r="N26" s="43">
        <f t="shared" si="0"/>
        <v>3224</v>
      </c>
      <c r="O26" s="44">
        <v>3024</v>
      </c>
      <c r="P26" s="22"/>
      <c r="Q26" s="23">
        <v>4</v>
      </c>
      <c r="R26" s="12"/>
      <c r="S26" s="24"/>
    </row>
    <row r="27" spans="2:19" s="13" customFormat="1" x14ac:dyDescent="0.25">
      <c r="B27" s="25" t="s">
        <v>32</v>
      </c>
      <c r="C27" s="30" t="s">
        <v>45</v>
      </c>
      <c r="D27" s="27">
        <v>8</v>
      </c>
      <c r="E27" s="28" t="s">
        <v>2</v>
      </c>
      <c r="F27" s="28">
        <v>18</v>
      </c>
      <c r="G27" s="28">
        <v>5</v>
      </c>
      <c r="H27" s="27">
        <v>114.3</v>
      </c>
      <c r="I27" s="28">
        <v>40</v>
      </c>
      <c r="J27" s="27">
        <v>71.599999999999994</v>
      </c>
      <c r="K27" s="29" t="s">
        <v>13</v>
      </c>
      <c r="L27" s="29" t="s">
        <v>20</v>
      </c>
      <c r="M27" s="28" t="s">
        <v>50</v>
      </c>
      <c r="N27" s="43">
        <f t="shared" si="0"/>
        <v>4178</v>
      </c>
      <c r="O27" s="44">
        <v>3978</v>
      </c>
      <c r="P27" s="22"/>
      <c r="Q27" s="23">
        <v>4</v>
      </c>
      <c r="R27" s="12"/>
      <c r="S27" s="24"/>
    </row>
    <row r="28" spans="2:19" s="13" customFormat="1" x14ac:dyDescent="0.25">
      <c r="B28" s="25" t="s">
        <v>32</v>
      </c>
      <c r="C28" s="30" t="s">
        <v>45</v>
      </c>
      <c r="D28" s="27">
        <v>8</v>
      </c>
      <c r="E28" s="28" t="s">
        <v>2</v>
      </c>
      <c r="F28" s="28">
        <v>18</v>
      </c>
      <c r="G28" s="28">
        <v>5</v>
      </c>
      <c r="H28" s="27">
        <v>114.3</v>
      </c>
      <c r="I28" s="28">
        <v>45</v>
      </c>
      <c r="J28" s="27">
        <v>71.599999999999994</v>
      </c>
      <c r="K28" s="29" t="s">
        <v>13</v>
      </c>
      <c r="L28" s="29" t="s">
        <v>20</v>
      </c>
      <c r="M28" s="28" t="s">
        <v>51</v>
      </c>
      <c r="N28" s="43">
        <f t="shared" si="0"/>
        <v>4178</v>
      </c>
      <c r="O28" s="44">
        <v>3978</v>
      </c>
      <c r="P28" s="22"/>
      <c r="Q28" s="23">
        <v>4</v>
      </c>
      <c r="R28" s="12"/>
      <c r="S28" s="24"/>
    </row>
    <row r="29" spans="2:19" s="13" customFormat="1" x14ac:dyDescent="0.25">
      <c r="B29" s="25" t="s">
        <v>52</v>
      </c>
      <c r="C29" s="30" t="s">
        <v>53</v>
      </c>
      <c r="D29" s="27">
        <v>8</v>
      </c>
      <c r="E29" s="28" t="s">
        <v>2</v>
      </c>
      <c r="F29" s="28">
        <v>18</v>
      </c>
      <c r="G29" s="28">
        <v>5</v>
      </c>
      <c r="H29" s="27">
        <v>114.3</v>
      </c>
      <c r="I29" s="28">
        <v>40</v>
      </c>
      <c r="J29" s="27">
        <v>71.599999999999994</v>
      </c>
      <c r="K29" s="29" t="s">
        <v>13</v>
      </c>
      <c r="L29" s="29" t="s">
        <v>14</v>
      </c>
      <c r="M29" s="28" t="s">
        <v>54</v>
      </c>
      <c r="N29" s="43">
        <f t="shared" si="0"/>
        <v>4652</v>
      </c>
      <c r="O29" s="44">
        <v>4452</v>
      </c>
      <c r="P29" s="22"/>
      <c r="Q29" s="23">
        <v>4</v>
      </c>
      <c r="R29" s="12"/>
      <c r="S29" s="24"/>
    </row>
    <row r="30" spans="2:19" s="13" customFormat="1" x14ac:dyDescent="0.25">
      <c r="B30" s="25" t="s">
        <v>52</v>
      </c>
      <c r="C30" s="30" t="s">
        <v>55</v>
      </c>
      <c r="D30" s="27">
        <v>8</v>
      </c>
      <c r="E30" s="28" t="s">
        <v>2</v>
      </c>
      <c r="F30" s="28">
        <v>17</v>
      </c>
      <c r="G30" s="28">
        <v>5</v>
      </c>
      <c r="H30" s="27">
        <v>100</v>
      </c>
      <c r="I30" s="28">
        <v>32</v>
      </c>
      <c r="J30" s="27">
        <v>60.1</v>
      </c>
      <c r="K30" s="29" t="s">
        <v>13</v>
      </c>
      <c r="L30" s="29" t="s">
        <v>56</v>
      </c>
      <c r="M30" s="28" t="s">
        <v>57</v>
      </c>
      <c r="N30" s="43">
        <f t="shared" si="0"/>
        <v>3860</v>
      </c>
      <c r="O30" s="44">
        <v>3660</v>
      </c>
      <c r="P30" s="22"/>
      <c r="Q30" s="23">
        <v>4</v>
      </c>
      <c r="R30" s="12"/>
      <c r="S30" s="24"/>
    </row>
    <row r="31" spans="2:19" s="13" customFormat="1" x14ac:dyDescent="0.25">
      <c r="B31" s="25" t="s">
        <v>52</v>
      </c>
      <c r="C31" s="30" t="s">
        <v>58</v>
      </c>
      <c r="D31" s="27">
        <v>7.5</v>
      </c>
      <c r="E31" s="28" t="s">
        <v>2</v>
      </c>
      <c r="F31" s="28">
        <v>17</v>
      </c>
      <c r="G31" s="28">
        <v>5</v>
      </c>
      <c r="H31" s="27">
        <v>100</v>
      </c>
      <c r="I31" s="28">
        <v>35</v>
      </c>
      <c r="J31" s="27">
        <v>60.1</v>
      </c>
      <c r="K31" s="29" t="s">
        <v>13</v>
      </c>
      <c r="L31" s="29" t="s">
        <v>59</v>
      </c>
      <c r="M31" s="28" t="s">
        <v>60</v>
      </c>
      <c r="N31" s="43">
        <f t="shared" si="0"/>
        <v>3380</v>
      </c>
      <c r="O31" s="44">
        <v>3180</v>
      </c>
      <c r="P31" s="22"/>
      <c r="Q31" s="23">
        <v>4</v>
      </c>
      <c r="R31" s="12"/>
      <c r="S31" s="24"/>
    </row>
    <row r="32" spans="2:19" s="13" customFormat="1" x14ac:dyDescent="0.25">
      <c r="B32" s="25" t="s">
        <v>52</v>
      </c>
      <c r="C32" s="30" t="s">
        <v>61</v>
      </c>
      <c r="D32" s="27">
        <v>7</v>
      </c>
      <c r="E32" s="28" t="s">
        <v>2</v>
      </c>
      <c r="F32" s="28">
        <v>16</v>
      </c>
      <c r="G32" s="28">
        <v>5</v>
      </c>
      <c r="H32" s="27">
        <v>114.3</v>
      </c>
      <c r="I32" s="28">
        <v>35</v>
      </c>
      <c r="J32" s="27">
        <v>71.599999999999994</v>
      </c>
      <c r="K32" s="29" t="s">
        <v>13</v>
      </c>
      <c r="L32" s="29" t="s">
        <v>31</v>
      </c>
      <c r="M32" s="28" t="s">
        <v>62</v>
      </c>
      <c r="N32" s="43">
        <f t="shared" si="0"/>
        <v>2270</v>
      </c>
      <c r="O32" s="44">
        <v>2070</v>
      </c>
      <c r="P32" s="22"/>
      <c r="Q32" s="23">
        <v>3</v>
      </c>
      <c r="R32" s="12" t="s">
        <v>74</v>
      </c>
      <c r="S32" s="24"/>
    </row>
    <row r="33" spans="2:36" s="13" customFormat="1" x14ac:dyDescent="0.25">
      <c r="B33" s="25" t="s">
        <v>63</v>
      </c>
      <c r="C33" s="30" t="s">
        <v>64</v>
      </c>
      <c r="D33" s="27">
        <v>7</v>
      </c>
      <c r="E33" s="28" t="s">
        <v>2</v>
      </c>
      <c r="F33" s="28">
        <v>16</v>
      </c>
      <c r="G33" s="28">
        <v>5</v>
      </c>
      <c r="H33" s="27">
        <v>100</v>
      </c>
      <c r="I33" s="28">
        <v>35</v>
      </c>
      <c r="J33" s="27">
        <v>60.1</v>
      </c>
      <c r="K33" s="29" t="s">
        <v>13</v>
      </c>
      <c r="L33" s="29" t="s">
        <v>31</v>
      </c>
      <c r="M33" s="28" t="s">
        <v>65</v>
      </c>
      <c r="N33" s="43">
        <f t="shared" si="0"/>
        <v>1730</v>
      </c>
      <c r="O33" s="44">
        <v>1530</v>
      </c>
      <c r="P33" s="22"/>
      <c r="Q33" s="23" t="s">
        <v>76</v>
      </c>
      <c r="R33" s="12" t="s">
        <v>74</v>
      </c>
      <c r="S33" s="24"/>
    </row>
    <row r="34" spans="2:36" s="13" customFormat="1" x14ac:dyDescent="0.25">
      <c r="B34" s="25" t="s">
        <v>63</v>
      </c>
      <c r="C34" s="30" t="s">
        <v>64</v>
      </c>
      <c r="D34" s="27">
        <v>7</v>
      </c>
      <c r="E34" s="28" t="s">
        <v>2</v>
      </c>
      <c r="F34" s="28">
        <v>16</v>
      </c>
      <c r="G34" s="28">
        <v>5</v>
      </c>
      <c r="H34" s="27">
        <v>108</v>
      </c>
      <c r="I34" s="28">
        <v>48</v>
      </c>
      <c r="J34" s="27">
        <v>70.099999999999994</v>
      </c>
      <c r="K34" s="29" t="s">
        <v>13</v>
      </c>
      <c r="L34" s="29" t="s">
        <v>31</v>
      </c>
      <c r="M34" s="28" t="s">
        <v>66</v>
      </c>
      <c r="N34" s="43">
        <f t="shared" si="0"/>
        <v>1730</v>
      </c>
      <c r="O34" s="44">
        <v>1530</v>
      </c>
      <c r="P34" s="22"/>
      <c r="Q34" s="23" t="s">
        <v>76</v>
      </c>
      <c r="R34" s="12" t="s">
        <v>74</v>
      </c>
      <c r="S34" s="24"/>
    </row>
    <row r="35" spans="2:36" s="13" customFormat="1" x14ac:dyDescent="0.25">
      <c r="B35" s="25" t="s">
        <v>63</v>
      </c>
      <c r="C35" s="30" t="s">
        <v>67</v>
      </c>
      <c r="D35" s="27">
        <v>6.5</v>
      </c>
      <c r="E35" s="28" t="s">
        <v>2</v>
      </c>
      <c r="F35" s="28">
        <v>16</v>
      </c>
      <c r="G35" s="28">
        <v>4</v>
      </c>
      <c r="H35" s="27">
        <v>108</v>
      </c>
      <c r="I35" s="28">
        <v>46</v>
      </c>
      <c r="J35" s="27">
        <v>70.099999999999994</v>
      </c>
      <c r="K35" s="29" t="s">
        <v>13</v>
      </c>
      <c r="L35" s="29" t="s">
        <v>34</v>
      </c>
      <c r="M35" s="28" t="s">
        <v>68</v>
      </c>
      <c r="N35" s="43">
        <f t="shared" si="0"/>
        <v>2426</v>
      </c>
      <c r="O35" s="44">
        <v>2226</v>
      </c>
      <c r="P35" s="22"/>
      <c r="Q35" s="23">
        <v>4</v>
      </c>
      <c r="R35" s="12"/>
      <c r="S35" s="24"/>
    </row>
    <row r="36" spans="2:36" s="13" customFormat="1" x14ac:dyDescent="0.25">
      <c r="B36" s="25" t="s">
        <v>63</v>
      </c>
      <c r="C36" s="30" t="s">
        <v>67</v>
      </c>
      <c r="D36" s="27">
        <v>7</v>
      </c>
      <c r="E36" s="28" t="s">
        <v>2</v>
      </c>
      <c r="F36" s="28">
        <v>17</v>
      </c>
      <c r="G36" s="28">
        <v>5</v>
      </c>
      <c r="H36" s="27">
        <v>108</v>
      </c>
      <c r="I36" s="28">
        <v>39</v>
      </c>
      <c r="J36" s="27">
        <v>70.099999999999994</v>
      </c>
      <c r="K36" s="29" t="s">
        <v>13</v>
      </c>
      <c r="L36" s="29" t="s">
        <v>34</v>
      </c>
      <c r="M36" s="28" t="s">
        <v>69</v>
      </c>
      <c r="N36" s="43">
        <f t="shared" si="0"/>
        <v>2744</v>
      </c>
      <c r="O36" s="44">
        <v>2544</v>
      </c>
      <c r="P36" s="22"/>
      <c r="Q36" s="23">
        <v>4</v>
      </c>
      <c r="R36" s="12"/>
      <c r="S36" s="24"/>
    </row>
    <row r="37" spans="2:36" s="13" customFormat="1" x14ac:dyDescent="0.25">
      <c r="B37" s="25" t="s">
        <v>63</v>
      </c>
      <c r="C37" s="30" t="s">
        <v>70</v>
      </c>
      <c r="D37" s="27">
        <v>6.5</v>
      </c>
      <c r="E37" s="28" t="s">
        <v>2</v>
      </c>
      <c r="F37" s="28">
        <v>15</v>
      </c>
      <c r="G37" s="28">
        <v>5</v>
      </c>
      <c r="H37" s="27">
        <v>100</v>
      </c>
      <c r="I37" s="28">
        <v>40</v>
      </c>
      <c r="J37" s="27">
        <v>60.1</v>
      </c>
      <c r="K37" s="29" t="s">
        <v>13</v>
      </c>
      <c r="L37" s="29" t="s">
        <v>34</v>
      </c>
      <c r="M37" s="28" t="s">
        <v>71</v>
      </c>
      <c r="N37" s="43">
        <f t="shared" si="0"/>
        <v>1568</v>
      </c>
      <c r="O37" s="44">
        <v>1368</v>
      </c>
      <c r="P37" s="22"/>
      <c r="Q37" s="23">
        <v>1</v>
      </c>
      <c r="R37" s="12" t="s">
        <v>74</v>
      </c>
      <c r="S37" s="24"/>
    </row>
    <row r="38" spans="2:36" s="13" customFormat="1" x14ac:dyDescent="0.25">
      <c r="B38" s="25" t="s">
        <v>63</v>
      </c>
      <c r="C38" s="30" t="s">
        <v>70</v>
      </c>
      <c r="D38" s="27">
        <v>6.5</v>
      </c>
      <c r="E38" s="28" t="s">
        <v>2</v>
      </c>
      <c r="F38" s="28">
        <v>16</v>
      </c>
      <c r="G38" s="28">
        <v>5</v>
      </c>
      <c r="H38" s="27">
        <v>110</v>
      </c>
      <c r="I38" s="28">
        <v>37</v>
      </c>
      <c r="J38" s="27">
        <v>65.099999999999994</v>
      </c>
      <c r="K38" s="29" t="s">
        <v>19</v>
      </c>
      <c r="L38" s="29" t="s">
        <v>34</v>
      </c>
      <c r="M38" s="28" t="s">
        <v>72</v>
      </c>
      <c r="N38" s="43">
        <f t="shared" si="0"/>
        <v>2108</v>
      </c>
      <c r="O38" s="44">
        <v>1908</v>
      </c>
      <c r="P38" s="22"/>
      <c r="Q38" s="23">
        <v>1</v>
      </c>
      <c r="R38" s="12" t="s">
        <v>74</v>
      </c>
      <c r="S38" s="24"/>
    </row>
    <row r="39" spans="2:36" s="13" customFormat="1" x14ac:dyDescent="0.25">
      <c r="B39" s="25" t="s">
        <v>63</v>
      </c>
      <c r="C39" s="30" t="s">
        <v>70</v>
      </c>
      <c r="D39" s="27">
        <v>7</v>
      </c>
      <c r="E39" s="28" t="s">
        <v>2</v>
      </c>
      <c r="F39" s="28">
        <v>17</v>
      </c>
      <c r="G39" s="28">
        <v>5</v>
      </c>
      <c r="H39" s="27">
        <v>100</v>
      </c>
      <c r="I39" s="28">
        <v>38</v>
      </c>
      <c r="J39" s="27">
        <v>60.1</v>
      </c>
      <c r="K39" s="29" t="s">
        <v>13</v>
      </c>
      <c r="L39" s="29" t="s">
        <v>34</v>
      </c>
      <c r="M39" s="28" t="s">
        <v>73</v>
      </c>
      <c r="N39" s="43">
        <f t="shared" si="0"/>
        <v>2426</v>
      </c>
      <c r="O39" s="44">
        <v>2226</v>
      </c>
      <c r="P39" s="22"/>
      <c r="Q39" s="23">
        <v>4</v>
      </c>
      <c r="R39" s="12"/>
      <c r="S39" s="24"/>
    </row>
    <row r="40" spans="2:36" s="2" customFormat="1" x14ac:dyDescent="0.25">
      <c r="B40" s="8"/>
      <c r="D40" s="8"/>
      <c r="E40" s="36"/>
      <c r="F40" s="8"/>
      <c r="G40" s="8"/>
      <c r="H40" s="8"/>
      <c r="I40" s="8"/>
      <c r="J40" s="8"/>
      <c r="K40" s="6"/>
      <c r="L40" s="6"/>
      <c r="M40" s="6"/>
      <c r="P40" s="32"/>
      <c r="Q40" s="33"/>
      <c r="R40" s="12"/>
      <c r="S40" s="13"/>
      <c r="V40" s="1"/>
      <c r="W40" s="34"/>
      <c r="X40" s="34"/>
      <c r="Y40" s="34"/>
      <c r="AD40" s="2">
        <v>600</v>
      </c>
      <c r="AJ40" s="35"/>
    </row>
    <row r="41" spans="2:36" s="2" customFormat="1" ht="18" x14ac:dyDescent="0.25"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13"/>
      <c r="R41" s="12"/>
      <c r="S41" s="13"/>
      <c r="V41" s="1"/>
      <c r="W41" s="34"/>
      <c r="X41" s="34"/>
      <c r="Y41" s="34"/>
    </row>
    <row r="42" spans="2:36" s="2" customFormat="1" x14ac:dyDescent="0.25">
      <c r="B42" s="9" t="s">
        <v>77</v>
      </c>
      <c r="D42" s="9"/>
      <c r="E42" s="37"/>
      <c r="F42" s="9"/>
      <c r="G42" s="9"/>
      <c r="H42" s="9"/>
      <c r="I42" s="9"/>
      <c r="J42" s="9"/>
      <c r="K42" s="6"/>
      <c r="L42" s="6"/>
      <c r="M42" s="6"/>
      <c r="P42" s="32"/>
      <c r="Q42" s="13"/>
      <c r="R42" s="12"/>
      <c r="S42" s="13"/>
      <c r="V42" s="1"/>
      <c r="W42" s="34"/>
      <c r="X42" s="34"/>
      <c r="Y42" s="34"/>
    </row>
    <row r="43" spans="2:36" s="2" customFormat="1" x14ac:dyDescent="0.25">
      <c r="C43" s="9"/>
      <c r="D43" s="31"/>
      <c r="E43" s="38"/>
      <c r="F43" s="31"/>
      <c r="G43" s="31"/>
      <c r="H43" s="31"/>
      <c r="I43" s="31"/>
      <c r="J43" s="31"/>
      <c r="K43" s="6"/>
      <c r="L43" s="6"/>
      <c r="M43" s="6"/>
      <c r="P43" s="32"/>
      <c r="Q43" s="13"/>
      <c r="R43" s="12"/>
      <c r="S43" s="13"/>
      <c r="V43" s="1"/>
      <c r="W43" s="34"/>
      <c r="X43" s="34"/>
      <c r="Y43" s="34"/>
    </row>
    <row r="44" spans="2:36" s="2" customFormat="1" x14ac:dyDescent="0.25">
      <c r="C44" s="51"/>
      <c r="D44" s="51"/>
      <c r="E44" s="51"/>
      <c r="F44" s="51"/>
      <c r="G44" s="5"/>
      <c r="H44" s="4"/>
      <c r="I44" s="6"/>
      <c r="J44" s="6"/>
      <c r="K44" s="6"/>
      <c r="L44" s="6"/>
      <c r="M44" s="6"/>
      <c r="P44" s="32"/>
      <c r="Q44" s="13"/>
      <c r="R44" s="12"/>
      <c r="S44" s="13"/>
      <c r="V44" s="1"/>
      <c r="W44" s="34"/>
      <c r="X44" s="34"/>
      <c r="Y44" s="34"/>
    </row>
    <row r="45" spans="2:36" s="2" customFormat="1" x14ac:dyDescent="0.25">
      <c r="C45" s="51"/>
      <c r="D45" s="51"/>
      <c r="E45" s="51"/>
      <c r="F45" s="51"/>
      <c r="G45" s="5"/>
      <c r="H45" s="4"/>
      <c r="I45" s="6"/>
      <c r="J45" s="6"/>
      <c r="K45" s="6"/>
      <c r="L45" s="6"/>
      <c r="M45" s="6"/>
      <c r="P45" s="32"/>
      <c r="Q45" s="13"/>
      <c r="R45" s="12"/>
      <c r="S45" s="13"/>
      <c r="V45" s="1"/>
      <c r="W45" s="34"/>
      <c r="X45" s="34"/>
      <c r="Y45" s="34"/>
    </row>
    <row r="46" spans="2:36" s="41" customFormat="1" x14ac:dyDescent="0.25">
      <c r="C46" s="45"/>
      <c r="D46" s="45"/>
      <c r="E46" s="5"/>
      <c r="F46" s="4"/>
      <c r="G46" s="6"/>
      <c r="H46" s="6"/>
      <c r="N46" s="40"/>
    </row>
    <row r="47" spans="2:36" s="41" customFormat="1" x14ac:dyDescent="0.25">
      <c r="C47" s="51"/>
      <c r="D47" s="51"/>
      <c r="E47" s="5"/>
      <c r="F47" s="4"/>
      <c r="G47" s="6"/>
      <c r="H47" s="6"/>
      <c r="N47" s="40"/>
    </row>
    <row r="48" spans="2:36" s="41" customFormat="1" x14ac:dyDescent="0.25">
      <c r="C48" s="51"/>
      <c r="D48" s="51"/>
      <c r="E48" s="10"/>
      <c r="F48" s="4"/>
      <c r="G48" s="7"/>
      <c r="H48" s="6"/>
      <c r="N48" s="40"/>
    </row>
    <row r="49" spans="3:14" s="41" customFormat="1" x14ac:dyDescent="0.25">
      <c r="C49" s="51"/>
      <c r="D49" s="51"/>
      <c r="E49" s="42"/>
      <c r="F49" s="4"/>
      <c r="G49" s="6"/>
      <c r="H49" s="6"/>
      <c r="N49" s="40"/>
    </row>
    <row r="50" spans="3:14" x14ac:dyDescent="0.25">
      <c r="G50" s="3"/>
      <c r="K50" s="46"/>
      <c r="L50" s="47"/>
    </row>
  </sheetData>
  <autoFilter ref="B6:R39"/>
  <mergeCells count="21">
    <mergeCell ref="B1:Q1"/>
    <mergeCell ref="Q4:Q5"/>
    <mergeCell ref="C45:F45"/>
    <mergeCell ref="C44:F44"/>
    <mergeCell ref="C47:D47"/>
    <mergeCell ref="B41:P41"/>
    <mergeCell ref="C49:D49"/>
    <mergeCell ref="B2:O2"/>
    <mergeCell ref="B3:O3"/>
    <mergeCell ref="B4:B5"/>
    <mergeCell ref="C4:C5"/>
    <mergeCell ref="D4:F5"/>
    <mergeCell ref="G4:H5"/>
    <mergeCell ref="I4:I5"/>
    <mergeCell ref="J4:J5"/>
    <mergeCell ref="K4:K5"/>
    <mergeCell ref="L4:L5"/>
    <mergeCell ref="M4:M5"/>
    <mergeCell ref="N4:N5"/>
    <mergeCell ref="O4:O5"/>
    <mergeCell ref="C48:D48"/>
  </mergeCells>
  <conditionalFormatting sqref="C43 B40 B42">
    <cfRule type="cellIs" dxfId="6" priority="14" stopIfTrue="1" operator="equal">
      <formula>"NEU"</formula>
    </cfRule>
  </conditionalFormatting>
  <conditionalFormatting sqref="Q7:Q40">
    <cfRule type="cellIs" dxfId="5" priority="13" operator="equal">
      <formula>0</formula>
    </cfRule>
  </conditionalFormatting>
  <conditionalFormatting sqref="Q17">
    <cfRule type="cellIs" dxfId="4" priority="9" operator="equal">
      <formula>0</formula>
    </cfRule>
  </conditionalFormatting>
  <conditionalFormatting sqref="Q32">
    <cfRule type="cellIs" dxfId="3" priority="8" operator="equal">
      <formula>0</formula>
    </cfRule>
  </conditionalFormatting>
  <conditionalFormatting sqref="Q33">
    <cfRule type="cellIs" dxfId="2" priority="6" operator="equal">
      <formula>0</formula>
    </cfRule>
  </conditionalFormatting>
  <conditionalFormatting sqref="Q34">
    <cfRule type="cellIs" dxfId="1" priority="5" operator="equal">
      <formula>0</formula>
    </cfRule>
  </conditionalFormatting>
  <conditionalFormatting sqref="B3:M3">
    <cfRule type="timePeriod" dxfId="0" priority="1" timePeriod="today">
      <formula>FLOOR(B3,1)=TODAY()</formula>
    </cfRule>
  </conditionalFormatting>
  <hyperlinks>
    <hyperlink ref="C10" r:id="rId1"/>
    <hyperlink ref="C7" r:id="rId2"/>
    <hyperlink ref="C8:C9" r:id="rId3" display="AirBlade"/>
    <hyperlink ref="C11" r:id="rId4"/>
    <hyperlink ref="C12" r:id="rId5"/>
    <hyperlink ref="C13" r:id="rId6"/>
    <hyperlink ref="C14:C15" r:id="rId7" display="Valencia"/>
    <hyperlink ref="C16:C18" r:id="rId8" display="L si"/>
    <hyperlink ref="C19" r:id="rId9"/>
    <hyperlink ref="C7:C9" r:id="rId10" display="AirBlade"/>
    <hyperlink ref="C11" r:id="rId11"/>
    <hyperlink ref="C12" r:id="rId12"/>
    <hyperlink ref="C13" r:id="rId13"/>
    <hyperlink ref="C14:C15" r:id="rId14" display="Valencia"/>
    <hyperlink ref="C20:C21" r:id="rId15" display="RB"/>
    <hyperlink ref="C22" r:id="rId16"/>
    <hyperlink ref="C23:C28" r:id="rId17" display="RN"/>
    <hyperlink ref="C29" r:id="rId18"/>
    <hyperlink ref="C30" r:id="rId19"/>
    <hyperlink ref="C31" r:id="rId20"/>
    <hyperlink ref="C32" r:id="rId21"/>
    <hyperlink ref="C35:C36" r:id="rId22" display="B"/>
    <hyperlink ref="C37:C39" r:id="rId23" display="H"/>
    <hyperlink ref="C33" r:id="rId24" display="http://alcar.in.ua/uk/enzo/101-dark"/>
    <hyperlink ref="C34" r:id="rId25" display="http://alcar.in.ua/uk/enzo/101-dark"/>
  </hyperlink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alloyWheels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2011-04-18T08:23:37Z</cp:lastPrinted>
  <dcterms:created xsi:type="dcterms:W3CDTF">1996-10-08T23:32:33Z</dcterms:created>
  <dcterms:modified xsi:type="dcterms:W3CDTF">2018-11-16T14:37:49Z</dcterms:modified>
</cp:coreProperties>
</file>